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6" i="1"/>
  <c r="F36"/>
  <c r="C36"/>
  <c r="B36"/>
  <c r="I35"/>
  <c r="E35"/>
  <c r="H35" s="1"/>
  <c r="D35"/>
  <c r="J35" s="1"/>
  <c r="I34"/>
  <c r="H34"/>
  <c r="E34"/>
  <c r="D34"/>
  <c r="J34" s="1"/>
  <c r="I33"/>
  <c r="H33"/>
  <c r="E33"/>
  <c r="D33"/>
  <c r="J33" s="1"/>
  <c r="I32"/>
  <c r="E32"/>
  <c r="H32" s="1"/>
  <c r="D32"/>
  <c r="J32" s="1"/>
  <c r="I31"/>
  <c r="E31"/>
  <c r="H31" s="1"/>
  <c r="D31"/>
  <c r="J31" s="1"/>
  <c r="I30"/>
  <c r="E30"/>
  <c r="H30" s="1"/>
  <c r="D30"/>
  <c r="J30" s="1"/>
  <c r="J29"/>
  <c r="I29"/>
  <c r="E29"/>
  <c r="H29" s="1"/>
  <c r="I28"/>
  <c r="E28"/>
  <c r="H28" s="1"/>
  <c r="D28"/>
  <c r="J28" s="1"/>
  <c r="I27"/>
  <c r="H27"/>
  <c r="E27"/>
  <c r="D27"/>
  <c r="J27" s="1"/>
  <c r="I26"/>
  <c r="E26"/>
  <c r="H26" s="1"/>
  <c r="D26"/>
  <c r="J26" s="1"/>
  <c r="I25"/>
  <c r="E25"/>
  <c r="H25" s="1"/>
  <c r="D25"/>
  <c r="J25" s="1"/>
  <c r="I24"/>
  <c r="E24"/>
  <c r="H24" s="1"/>
  <c r="D24"/>
  <c r="J24" s="1"/>
  <c r="I23"/>
  <c r="H23"/>
  <c r="E23"/>
  <c r="D23"/>
  <c r="J23" s="1"/>
  <c r="I22"/>
  <c r="E22"/>
  <c r="H22" s="1"/>
  <c r="D22"/>
  <c r="J22" s="1"/>
  <c r="I21"/>
  <c r="E21"/>
  <c r="H21" s="1"/>
  <c r="D21"/>
  <c r="J21" s="1"/>
  <c r="I20"/>
  <c r="E20"/>
  <c r="H20" s="1"/>
  <c r="D20"/>
  <c r="J20" s="1"/>
  <c r="I19"/>
  <c r="H19"/>
  <c r="E19"/>
  <c r="D19"/>
  <c r="J19" s="1"/>
  <c r="I18"/>
  <c r="H18"/>
  <c r="D18"/>
  <c r="J18" s="1"/>
  <c r="I17"/>
  <c r="E17"/>
  <c r="H17" s="1"/>
  <c r="D17"/>
  <c r="J17" s="1"/>
  <c r="I16"/>
  <c r="E16"/>
  <c r="H16" s="1"/>
  <c r="D16"/>
  <c r="J16" s="1"/>
  <c r="I15"/>
  <c r="E15"/>
  <c r="H15" s="1"/>
  <c r="D15"/>
  <c r="J15" s="1"/>
  <c r="I14"/>
  <c r="H14"/>
  <c r="E14"/>
  <c r="D14"/>
  <c r="J14" s="1"/>
  <c r="I13"/>
  <c r="E13"/>
  <c r="H13" s="1"/>
  <c r="D13"/>
  <c r="J13" s="1"/>
  <c r="I12"/>
  <c r="E12"/>
  <c r="H12" s="1"/>
  <c r="D12"/>
  <c r="J12" s="1"/>
  <c r="I11"/>
  <c r="E11"/>
  <c r="H11" s="1"/>
  <c r="D11"/>
  <c r="J11" s="1"/>
  <c r="I10"/>
  <c r="H10"/>
  <c r="E10"/>
  <c r="D10"/>
  <c r="J10" s="1"/>
  <c r="I9"/>
  <c r="H9"/>
  <c r="E9"/>
  <c r="D9"/>
  <c r="J9" s="1"/>
  <c r="I8"/>
  <c r="E8"/>
  <c r="H8" s="1"/>
  <c r="D8"/>
  <c r="J8" s="1"/>
  <c r="I7"/>
  <c r="E7"/>
  <c r="H7" s="1"/>
  <c r="D7"/>
  <c r="J7" s="1"/>
  <c r="I6"/>
  <c r="H6"/>
  <c r="E6"/>
  <c r="D6"/>
  <c r="J6" s="1"/>
  <c r="I5"/>
  <c r="I36" s="1"/>
  <c r="E5"/>
  <c r="H5" s="1"/>
  <c r="H36" s="1"/>
  <c r="D5"/>
  <c r="D36" s="1"/>
  <c r="J5" l="1"/>
  <c r="J36" s="1"/>
  <c r="E36"/>
</calcChain>
</file>

<file path=xl/sharedStrings.xml><?xml version="1.0" encoding="utf-8"?>
<sst xmlns="http://schemas.openxmlformats.org/spreadsheetml/2006/main" count="59" uniqueCount="52">
  <si>
    <t>2017年研究生复试剩余计划分配表（2017年3月16日更新）</t>
    <phoneticPr fontId="1" type="noConversion"/>
  </si>
  <si>
    <r>
      <t>说明：含“全科计划”的科室指由该科室负责招收全科医学专业的学生，并安排导师负责指导。“基地计划”指我院教学基地，含佛山市第一人民医院、汕头中心医院、惠州中心医院独立招收的临床型计划，该类计划为基地医院独立使用，基地上线生与我院同一专业上线生一起复试。</t>
    </r>
    <r>
      <rPr>
        <b/>
        <sz val="12"/>
        <color rgb="FFFF0000"/>
        <rFont val="宋体"/>
        <family val="3"/>
        <charset val="134"/>
        <scheme val="minor"/>
      </rPr>
      <t>此计划在实际招生中可能会发生变动！</t>
    </r>
    <r>
      <rPr>
        <b/>
        <sz val="12"/>
        <color theme="1"/>
        <rFont val="宋体"/>
        <family val="3"/>
        <charset val="134"/>
        <scheme val="minor"/>
      </rPr>
      <t xml:space="preserve">
</t>
    </r>
    <phoneticPr fontId="1" type="noConversion"/>
  </si>
  <si>
    <t>科室</t>
  </si>
  <si>
    <t>2017年计划数</t>
    <phoneticPr fontId="7" type="noConversion"/>
  </si>
  <si>
    <t>临床型计划数2</t>
    <phoneticPr fontId="7" type="noConversion"/>
  </si>
  <si>
    <t>科研型计划数</t>
    <phoneticPr fontId="7" type="noConversion"/>
  </si>
  <si>
    <t>已招生免试生数</t>
    <phoneticPr fontId="1" type="noConversion"/>
  </si>
  <si>
    <t>剩余计划</t>
    <phoneticPr fontId="1" type="noConversion"/>
  </si>
  <si>
    <t>备注</t>
    <phoneticPr fontId="1" type="noConversion"/>
  </si>
  <si>
    <t>总数</t>
    <phoneticPr fontId="1" type="noConversion"/>
  </si>
  <si>
    <t>临床型</t>
    <phoneticPr fontId="1" type="noConversion"/>
  </si>
  <si>
    <t>科研型</t>
    <phoneticPr fontId="1" type="noConversion"/>
  </si>
  <si>
    <t>分子医学</t>
  </si>
  <si>
    <t>病理学</t>
  </si>
  <si>
    <t>内科学（心内）</t>
    <phoneticPr fontId="1" type="noConversion"/>
  </si>
  <si>
    <t>含1基地计划,含1个少干计划</t>
    <phoneticPr fontId="1" type="noConversion"/>
  </si>
  <si>
    <t>内科学（内分泌）</t>
    <phoneticPr fontId="1" type="noConversion"/>
  </si>
  <si>
    <t>内科学（消化）</t>
    <phoneticPr fontId="1" type="noConversion"/>
  </si>
  <si>
    <t>内科学（呼吸）</t>
    <phoneticPr fontId="1" type="noConversion"/>
  </si>
  <si>
    <t>内科学（肾内）</t>
    <phoneticPr fontId="1" type="noConversion"/>
  </si>
  <si>
    <t>含2个基地计划</t>
    <phoneticPr fontId="1" type="noConversion"/>
  </si>
  <si>
    <t>内科学（血液）</t>
    <phoneticPr fontId="1" type="noConversion"/>
  </si>
  <si>
    <t>内科学（风湿）</t>
    <phoneticPr fontId="1" type="noConversion"/>
  </si>
  <si>
    <t>内科学（传染病）</t>
    <phoneticPr fontId="1" type="noConversion"/>
  </si>
  <si>
    <t>儿科学</t>
    <phoneticPr fontId="1" type="noConversion"/>
  </si>
  <si>
    <t>神经科学</t>
    <phoneticPr fontId="1" type="noConversion"/>
  </si>
  <si>
    <t>皮肤病与性病医学</t>
    <phoneticPr fontId="1" type="noConversion"/>
  </si>
  <si>
    <t>影像医学与核医学</t>
    <phoneticPr fontId="1" type="noConversion"/>
  </si>
  <si>
    <t>含3个基地计划</t>
    <phoneticPr fontId="1" type="noConversion"/>
  </si>
  <si>
    <t>临床检验学</t>
    <phoneticPr fontId="1" type="noConversion"/>
  </si>
  <si>
    <t>外科学（普外）</t>
    <phoneticPr fontId="7" type="noConversion"/>
  </si>
  <si>
    <t>含2个基地计划、含1个退伍兵计划</t>
    <phoneticPr fontId="1" type="noConversion"/>
  </si>
  <si>
    <t>外科（骨外科）</t>
    <phoneticPr fontId="7" type="noConversion"/>
  </si>
  <si>
    <t>含1个基地计划</t>
    <phoneticPr fontId="1" type="noConversion"/>
  </si>
  <si>
    <t>外科学（心胸外科）</t>
    <phoneticPr fontId="7" type="noConversion"/>
  </si>
  <si>
    <t>外科学（泌尿外科）</t>
    <phoneticPr fontId="7" type="noConversion"/>
  </si>
  <si>
    <t>外科学（神经外科）</t>
    <phoneticPr fontId="7" type="noConversion"/>
  </si>
  <si>
    <t>外科学（整形外科）</t>
    <phoneticPr fontId="7" type="noConversion"/>
  </si>
  <si>
    <t>妇产科学</t>
    <phoneticPr fontId="1" type="noConversion"/>
  </si>
  <si>
    <t>含1个全科计划，含1个基地计划</t>
    <phoneticPr fontId="1" type="noConversion"/>
  </si>
  <si>
    <t>眼科学</t>
    <phoneticPr fontId="1" type="noConversion"/>
  </si>
  <si>
    <t>耳鼻咽喉科学</t>
    <phoneticPr fontId="1" type="noConversion"/>
  </si>
  <si>
    <t>肿瘤科学</t>
    <phoneticPr fontId="1" type="noConversion"/>
  </si>
  <si>
    <t>/</t>
  </si>
  <si>
    <t>康复与理疗医学</t>
    <phoneticPr fontId="1" type="noConversion"/>
  </si>
  <si>
    <t>麻醉科学</t>
    <phoneticPr fontId="1" type="noConversion"/>
  </si>
  <si>
    <t>急诊科学</t>
    <phoneticPr fontId="1" type="noConversion"/>
  </si>
  <si>
    <t>含3个全科计划</t>
    <phoneticPr fontId="1" type="noConversion"/>
  </si>
  <si>
    <t>重症医学</t>
  </si>
  <si>
    <t>口腔科学</t>
    <phoneticPr fontId="1" type="noConversion"/>
  </si>
  <si>
    <t>中西医结合医学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</si>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</sst>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N7" sqref="N7"/>
    </sheetView>
  </sheetViews>
  <sheetFormatPr defaultRowHeight="13.5"/>
  <cols>
    <col min="1" max="1" width="20.75" style="2" bestFit="1" customWidth="1"/>
    <col min="2" max="10" width="9" style="2"/>
    <col min="11" max="11" width="31.875" style="2" bestFit="1" customWidth="1"/>
    <col min="12" max="16384" width="9" style="2"/>
  </cols>
  <sheetData>
    <row r="1" spans="1:11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  <c r="I3" s="7"/>
      <c r="J3" s="7"/>
      <c r="K3" s="8" t="s">
        <v>8</v>
      </c>
    </row>
    <row r="4" spans="1:11" ht="14.25">
      <c r="A4" s="5"/>
      <c r="B4" s="6"/>
      <c r="C4" s="7"/>
      <c r="D4" s="7"/>
      <c r="E4" s="9" t="s">
        <v>9</v>
      </c>
      <c r="F4" s="9" t="s">
        <v>10</v>
      </c>
      <c r="G4" s="9" t="s">
        <v>11</v>
      </c>
      <c r="H4" s="9" t="s">
        <v>9</v>
      </c>
      <c r="I4" s="9" t="s">
        <v>10</v>
      </c>
      <c r="J4" s="9" t="s">
        <v>11</v>
      </c>
      <c r="K4" s="8"/>
    </row>
    <row r="5" spans="1:11" ht="14.25">
      <c r="A5" s="10" t="s">
        <v>12</v>
      </c>
      <c r="B5" s="11">
        <v>4</v>
      </c>
      <c r="C5" s="12">
        <v>0</v>
      </c>
      <c r="D5" s="13">
        <f t="shared" ref="D5:D28" si="0">B5-C5</f>
        <v>4</v>
      </c>
      <c r="E5" s="13">
        <f>F5+G5</f>
        <v>1</v>
      </c>
      <c r="F5" s="13">
        <v>0</v>
      </c>
      <c r="G5" s="13">
        <v>1</v>
      </c>
      <c r="H5" s="13">
        <f>B5-E5</f>
        <v>3</v>
      </c>
      <c r="I5" s="13">
        <f>C5-F5</f>
        <v>0</v>
      </c>
      <c r="J5" s="13">
        <f>D5-G5</f>
        <v>3</v>
      </c>
      <c r="K5" s="14"/>
    </row>
    <row r="6" spans="1:11" ht="14.25">
      <c r="A6" s="10" t="s">
        <v>13</v>
      </c>
      <c r="B6" s="15">
        <v>2</v>
      </c>
      <c r="C6" s="12">
        <v>0</v>
      </c>
      <c r="D6" s="13">
        <f t="shared" si="0"/>
        <v>2</v>
      </c>
      <c r="E6" s="13">
        <f t="shared" ref="E6:E35" si="1">F6+G6</f>
        <v>1</v>
      </c>
      <c r="F6" s="13">
        <v>0</v>
      </c>
      <c r="G6" s="13">
        <v>1</v>
      </c>
      <c r="H6" s="13">
        <f t="shared" ref="H6:J35" si="2">B6-E6</f>
        <v>1</v>
      </c>
      <c r="I6" s="13">
        <f t="shared" si="2"/>
        <v>0</v>
      </c>
      <c r="J6" s="13">
        <f t="shared" si="2"/>
        <v>1</v>
      </c>
      <c r="K6" s="14"/>
    </row>
    <row r="7" spans="1:11" ht="14.25">
      <c r="A7" s="10" t="s">
        <v>14</v>
      </c>
      <c r="B7" s="15">
        <v>12</v>
      </c>
      <c r="C7" s="12">
        <v>5</v>
      </c>
      <c r="D7" s="13">
        <f t="shared" si="0"/>
        <v>7</v>
      </c>
      <c r="E7" s="13">
        <f t="shared" si="1"/>
        <v>1</v>
      </c>
      <c r="F7" s="13">
        <v>0</v>
      </c>
      <c r="G7" s="13">
        <v>1</v>
      </c>
      <c r="H7" s="13">
        <f t="shared" si="2"/>
        <v>11</v>
      </c>
      <c r="I7" s="13">
        <f t="shared" si="2"/>
        <v>5</v>
      </c>
      <c r="J7" s="13">
        <f t="shared" si="2"/>
        <v>6</v>
      </c>
      <c r="K7" s="14" t="s">
        <v>15</v>
      </c>
    </row>
    <row r="8" spans="1:11" ht="14.25">
      <c r="A8" s="10" t="s">
        <v>16</v>
      </c>
      <c r="B8" s="15">
        <v>7</v>
      </c>
      <c r="C8" s="12">
        <v>2</v>
      </c>
      <c r="D8" s="13">
        <f t="shared" si="0"/>
        <v>5</v>
      </c>
      <c r="E8" s="13">
        <f t="shared" si="1"/>
        <v>1</v>
      </c>
      <c r="F8" s="13">
        <v>1</v>
      </c>
      <c r="G8" s="13">
        <v>0</v>
      </c>
      <c r="H8" s="13">
        <f t="shared" si="2"/>
        <v>6</v>
      </c>
      <c r="I8" s="13">
        <f t="shared" si="2"/>
        <v>1</v>
      </c>
      <c r="J8" s="13">
        <f t="shared" si="2"/>
        <v>5</v>
      </c>
      <c r="K8" s="14"/>
    </row>
    <row r="9" spans="1:11" ht="14.25">
      <c r="A9" s="10" t="s">
        <v>17</v>
      </c>
      <c r="B9" s="15">
        <v>6</v>
      </c>
      <c r="C9" s="12">
        <v>2</v>
      </c>
      <c r="D9" s="13">
        <f t="shared" si="0"/>
        <v>4</v>
      </c>
      <c r="E9" s="13">
        <f t="shared" si="1"/>
        <v>1</v>
      </c>
      <c r="F9" s="13">
        <v>0</v>
      </c>
      <c r="G9" s="13">
        <v>1</v>
      </c>
      <c r="H9" s="13">
        <f t="shared" si="2"/>
        <v>5</v>
      </c>
      <c r="I9" s="13">
        <f t="shared" si="2"/>
        <v>2</v>
      </c>
      <c r="J9" s="13">
        <f t="shared" si="2"/>
        <v>3</v>
      </c>
      <c r="K9" s="14"/>
    </row>
    <row r="10" spans="1:11" ht="14.25">
      <c r="A10" s="10" t="s">
        <v>18</v>
      </c>
      <c r="B10" s="15">
        <v>3</v>
      </c>
      <c r="C10" s="12">
        <v>1</v>
      </c>
      <c r="D10" s="13">
        <f t="shared" si="0"/>
        <v>2</v>
      </c>
      <c r="E10" s="13">
        <f t="shared" si="1"/>
        <v>2</v>
      </c>
      <c r="F10" s="13">
        <v>1</v>
      </c>
      <c r="G10" s="13">
        <v>1</v>
      </c>
      <c r="H10" s="13">
        <f t="shared" si="2"/>
        <v>1</v>
      </c>
      <c r="I10" s="13">
        <f t="shared" si="2"/>
        <v>0</v>
      </c>
      <c r="J10" s="13">
        <f t="shared" si="2"/>
        <v>1</v>
      </c>
      <c r="K10" s="14"/>
    </row>
    <row r="11" spans="1:11" ht="14.25">
      <c r="A11" s="10" t="s">
        <v>19</v>
      </c>
      <c r="B11" s="15">
        <v>4</v>
      </c>
      <c r="C11" s="12">
        <v>3</v>
      </c>
      <c r="D11" s="13">
        <f t="shared" si="0"/>
        <v>1</v>
      </c>
      <c r="E11" s="13">
        <f t="shared" si="1"/>
        <v>1</v>
      </c>
      <c r="F11" s="13">
        <v>0</v>
      </c>
      <c r="G11" s="13">
        <v>1</v>
      </c>
      <c r="H11" s="13">
        <f t="shared" si="2"/>
        <v>3</v>
      </c>
      <c r="I11" s="13">
        <f t="shared" si="2"/>
        <v>3</v>
      </c>
      <c r="J11" s="13">
        <f t="shared" si="2"/>
        <v>0</v>
      </c>
      <c r="K11" s="14" t="s">
        <v>20</v>
      </c>
    </row>
    <row r="12" spans="1:11" ht="14.25">
      <c r="A12" s="10" t="s">
        <v>21</v>
      </c>
      <c r="B12" s="15">
        <v>3</v>
      </c>
      <c r="C12" s="12">
        <v>1</v>
      </c>
      <c r="D12" s="13">
        <f t="shared" si="0"/>
        <v>2</v>
      </c>
      <c r="E12" s="13">
        <f t="shared" si="1"/>
        <v>0</v>
      </c>
      <c r="F12" s="13">
        <v>0</v>
      </c>
      <c r="G12" s="13">
        <v>0</v>
      </c>
      <c r="H12" s="13">
        <f t="shared" si="2"/>
        <v>3</v>
      </c>
      <c r="I12" s="13">
        <f t="shared" si="2"/>
        <v>1</v>
      </c>
      <c r="J12" s="13">
        <f t="shared" si="2"/>
        <v>2</v>
      </c>
      <c r="K12" s="14"/>
    </row>
    <row r="13" spans="1:11" ht="14.25">
      <c r="A13" s="10" t="s">
        <v>22</v>
      </c>
      <c r="B13" s="15">
        <v>1</v>
      </c>
      <c r="C13" s="12">
        <v>0</v>
      </c>
      <c r="D13" s="13">
        <f t="shared" si="0"/>
        <v>1</v>
      </c>
      <c r="E13" s="13">
        <f t="shared" si="1"/>
        <v>0</v>
      </c>
      <c r="F13" s="13">
        <v>0</v>
      </c>
      <c r="G13" s="13">
        <v>0</v>
      </c>
      <c r="H13" s="13">
        <f t="shared" si="2"/>
        <v>1</v>
      </c>
      <c r="I13" s="13">
        <f t="shared" si="2"/>
        <v>0</v>
      </c>
      <c r="J13" s="13">
        <f t="shared" si="2"/>
        <v>1</v>
      </c>
      <c r="K13" s="14"/>
    </row>
    <row r="14" spans="1:11" ht="14.25">
      <c r="A14" s="10" t="s">
        <v>23</v>
      </c>
      <c r="B14" s="15">
        <v>0</v>
      </c>
      <c r="C14" s="12">
        <v>0</v>
      </c>
      <c r="D14" s="13">
        <f t="shared" si="0"/>
        <v>0</v>
      </c>
      <c r="E14" s="13">
        <f t="shared" si="1"/>
        <v>0</v>
      </c>
      <c r="F14" s="13">
        <v>0</v>
      </c>
      <c r="G14" s="13"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4"/>
    </row>
    <row r="15" spans="1:11" ht="14.25">
      <c r="A15" s="10" t="s">
        <v>24</v>
      </c>
      <c r="B15" s="15">
        <v>7</v>
      </c>
      <c r="C15" s="12">
        <v>3</v>
      </c>
      <c r="D15" s="13">
        <f t="shared" si="0"/>
        <v>4</v>
      </c>
      <c r="E15" s="13">
        <f t="shared" si="1"/>
        <v>0</v>
      </c>
      <c r="F15" s="13">
        <v>0</v>
      </c>
      <c r="G15" s="13">
        <v>0</v>
      </c>
      <c r="H15" s="13">
        <f t="shared" si="2"/>
        <v>7</v>
      </c>
      <c r="I15" s="13">
        <f t="shared" si="2"/>
        <v>3</v>
      </c>
      <c r="J15" s="13">
        <f t="shared" si="2"/>
        <v>4</v>
      </c>
      <c r="K15" s="14"/>
    </row>
    <row r="16" spans="1:11" ht="14.25">
      <c r="A16" s="10" t="s">
        <v>25</v>
      </c>
      <c r="B16" s="15">
        <v>7</v>
      </c>
      <c r="C16" s="12">
        <v>3</v>
      </c>
      <c r="D16" s="13">
        <f t="shared" si="0"/>
        <v>4</v>
      </c>
      <c r="E16" s="13">
        <f t="shared" si="1"/>
        <v>4</v>
      </c>
      <c r="F16" s="13">
        <v>1</v>
      </c>
      <c r="G16" s="13">
        <v>3</v>
      </c>
      <c r="H16" s="13">
        <f t="shared" si="2"/>
        <v>3</v>
      </c>
      <c r="I16" s="13">
        <f t="shared" si="2"/>
        <v>2</v>
      </c>
      <c r="J16" s="13">
        <f t="shared" si="2"/>
        <v>1</v>
      </c>
      <c r="K16" s="14"/>
    </row>
    <row r="17" spans="1:11" ht="14.25">
      <c r="A17" s="10" t="s">
        <v>26</v>
      </c>
      <c r="B17" s="15">
        <v>3</v>
      </c>
      <c r="C17" s="12">
        <v>1</v>
      </c>
      <c r="D17" s="13">
        <f t="shared" si="0"/>
        <v>2</v>
      </c>
      <c r="E17" s="13">
        <f t="shared" si="1"/>
        <v>1</v>
      </c>
      <c r="F17" s="13">
        <v>0</v>
      </c>
      <c r="G17" s="13">
        <v>1</v>
      </c>
      <c r="H17" s="13">
        <f t="shared" si="2"/>
        <v>2</v>
      </c>
      <c r="I17" s="13">
        <f t="shared" si="2"/>
        <v>1</v>
      </c>
      <c r="J17" s="13">
        <f t="shared" si="2"/>
        <v>1</v>
      </c>
      <c r="K17" s="14"/>
    </row>
    <row r="18" spans="1:11" ht="14.25">
      <c r="A18" s="10" t="s">
        <v>27</v>
      </c>
      <c r="B18" s="15">
        <v>9</v>
      </c>
      <c r="C18" s="12">
        <v>5</v>
      </c>
      <c r="D18" s="13">
        <f t="shared" si="0"/>
        <v>4</v>
      </c>
      <c r="E18" s="13">
        <v>3</v>
      </c>
      <c r="F18" s="13">
        <v>2</v>
      </c>
      <c r="G18" s="13">
        <v>1</v>
      </c>
      <c r="H18" s="13">
        <f t="shared" si="2"/>
        <v>6</v>
      </c>
      <c r="I18" s="13">
        <f t="shared" si="2"/>
        <v>3</v>
      </c>
      <c r="J18" s="13">
        <f t="shared" si="2"/>
        <v>3</v>
      </c>
      <c r="K18" s="14" t="s">
        <v>28</v>
      </c>
    </row>
    <row r="19" spans="1:11" ht="14.25">
      <c r="A19" s="10" t="s">
        <v>29</v>
      </c>
      <c r="B19" s="11">
        <v>2</v>
      </c>
      <c r="C19" s="12">
        <v>0</v>
      </c>
      <c r="D19" s="13">
        <f t="shared" si="0"/>
        <v>2</v>
      </c>
      <c r="E19" s="13">
        <f t="shared" si="1"/>
        <v>0</v>
      </c>
      <c r="F19" s="13">
        <v>0</v>
      </c>
      <c r="G19" s="13">
        <v>0</v>
      </c>
      <c r="H19" s="13">
        <f t="shared" si="2"/>
        <v>2</v>
      </c>
      <c r="I19" s="13">
        <f t="shared" si="2"/>
        <v>0</v>
      </c>
      <c r="J19" s="13">
        <f t="shared" si="2"/>
        <v>2</v>
      </c>
      <c r="K19" s="14"/>
    </row>
    <row r="20" spans="1:11" ht="14.25">
      <c r="A20" s="10" t="s">
        <v>30</v>
      </c>
      <c r="B20" s="15">
        <v>26</v>
      </c>
      <c r="C20" s="12">
        <v>11</v>
      </c>
      <c r="D20" s="13">
        <f>B20-C20</f>
        <v>15</v>
      </c>
      <c r="E20" s="13">
        <f t="shared" si="1"/>
        <v>7</v>
      </c>
      <c r="F20" s="13">
        <v>1</v>
      </c>
      <c r="G20" s="13">
        <v>6</v>
      </c>
      <c r="H20" s="13">
        <f t="shared" si="2"/>
        <v>19</v>
      </c>
      <c r="I20" s="13">
        <f t="shared" si="2"/>
        <v>10</v>
      </c>
      <c r="J20" s="13">
        <f t="shared" si="2"/>
        <v>9</v>
      </c>
      <c r="K20" s="14" t="s">
        <v>31</v>
      </c>
    </row>
    <row r="21" spans="1:11" ht="14.25">
      <c r="A21" s="10" t="s">
        <v>32</v>
      </c>
      <c r="B21" s="15">
        <v>8</v>
      </c>
      <c r="C21" s="12">
        <v>4</v>
      </c>
      <c r="D21" s="13">
        <f t="shared" si="0"/>
        <v>4</v>
      </c>
      <c r="E21" s="13">
        <f t="shared" si="1"/>
        <v>3</v>
      </c>
      <c r="F21" s="13">
        <v>1</v>
      </c>
      <c r="G21" s="13">
        <v>2</v>
      </c>
      <c r="H21" s="13">
        <f t="shared" si="2"/>
        <v>5</v>
      </c>
      <c r="I21" s="13">
        <f t="shared" si="2"/>
        <v>3</v>
      </c>
      <c r="J21" s="13">
        <f t="shared" si="2"/>
        <v>2</v>
      </c>
      <c r="K21" s="14" t="s">
        <v>33</v>
      </c>
    </row>
    <row r="22" spans="1:11" ht="14.25">
      <c r="A22" s="10" t="s">
        <v>34</v>
      </c>
      <c r="B22" s="11">
        <v>3</v>
      </c>
      <c r="C22" s="12">
        <v>1</v>
      </c>
      <c r="D22" s="13">
        <f t="shared" si="0"/>
        <v>2</v>
      </c>
      <c r="E22" s="13">
        <f t="shared" si="1"/>
        <v>0</v>
      </c>
      <c r="F22" s="13">
        <v>0</v>
      </c>
      <c r="G22" s="13">
        <v>0</v>
      </c>
      <c r="H22" s="13">
        <f t="shared" si="2"/>
        <v>3</v>
      </c>
      <c r="I22" s="13">
        <f t="shared" si="2"/>
        <v>1</v>
      </c>
      <c r="J22" s="13">
        <f t="shared" si="2"/>
        <v>2</v>
      </c>
      <c r="K22" s="14"/>
    </row>
    <row r="23" spans="1:11" ht="14.25">
      <c r="A23" s="10" t="s">
        <v>35</v>
      </c>
      <c r="B23" s="15">
        <v>7</v>
      </c>
      <c r="C23" s="12">
        <v>3</v>
      </c>
      <c r="D23" s="13">
        <f t="shared" si="0"/>
        <v>4</v>
      </c>
      <c r="E23" s="13">
        <f t="shared" si="1"/>
        <v>4</v>
      </c>
      <c r="F23" s="13">
        <v>0</v>
      </c>
      <c r="G23" s="13">
        <v>4</v>
      </c>
      <c r="H23" s="13">
        <f t="shared" si="2"/>
        <v>3</v>
      </c>
      <c r="I23" s="13">
        <f t="shared" si="2"/>
        <v>3</v>
      </c>
      <c r="J23" s="13">
        <f t="shared" si="2"/>
        <v>0</v>
      </c>
      <c r="K23" s="16" t="s">
        <v>33</v>
      </c>
    </row>
    <row r="24" spans="1:11" ht="14.25">
      <c r="A24" s="10" t="s">
        <v>36</v>
      </c>
      <c r="B24" s="15">
        <v>4</v>
      </c>
      <c r="C24" s="12">
        <v>2</v>
      </c>
      <c r="D24" s="13">
        <f t="shared" si="0"/>
        <v>2</v>
      </c>
      <c r="E24" s="13">
        <f t="shared" si="1"/>
        <v>0</v>
      </c>
      <c r="F24" s="13">
        <v>0</v>
      </c>
      <c r="G24" s="13">
        <v>0</v>
      </c>
      <c r="H24" s="13">
        <f t="shared" si="2"/>
        <v>4</v>
      </c>
      <c r="I24" s="13">
        <f t="shared" si="2"/>
        <v>2</v>
      </c>
      <c r="J24" s="13">
        <f t="shared" si="2"/>
        <v>2</v>
      </c>
      <c r="K24" s="16" t="s">
        <v>33</v>
      </c>
    </row>
    <row r="25" spans="1:11" ht="14.25">
      <c r="A25" s="10" t="s">
        <v>37</v>
      </c>
      <c r="B25" s="15">
        <v>1</v>
      </c>
      <c r="C25" s="12">
        <v>0</v>
      </c>
      <c r="D25" s="13">
        <f t="shared" si="0"/>
        <v>1</v>
      </c>
      <c r="E25" s="13">
        <f t="shared" si="1"/>
        <v>0</v>
      </c>
      <c r="F25" s="13">
        <v>0</v>
      </c>
      <c r="G25" s="13">
        <v>0</v>
      </c>
      <c r="H25" s="13">
        <f t="shared" si="2"/>
        <v>1</v>
      </c>
      <c r="I25" s="13">
        <f t="shared" si="2"/>
        <v>0</v>
      </c>
      <c r="J25" s="13">
        <f t="shared" si="2"/>
        <v>1</v>
      </c>
      <c r="K25" s="14"/>
    </row>
    <row r="26" spans="1:11" ht="14.25">
      <c r="A26" s="10" t="s">
        <v>38</v>
      </c>
      <c r="B26" s="15">
        <v>13</v>
      </c>
      <c r="C26" s="12">
        <v>6</v>
      </c>
      <c r="D26" s="13">
        <f t="shared" si="0"/>
        <v>7</v>
      </c>
      <c r="E26" s="13">
        <f t="shared" si="1"/>
        <v>5</v>
      </c>
      <c r="F26" s="13">
        <v>3</v>
      </c>
      <c r="G26" s="13">
        <v>2</v>
      </c>
      <c r="H26" s="13">
        <f t="shared" si="2"/>
        <v>8</v>
      </c>
      <c r="I26" s="13">
        <f t="shared" si="2"/>
        <v>3</v>
      </c>
      <c r="J26" s="13">
        <f t="shared" si="2"/>
        <v>5</v>
      </c>
      <c r="K26" s="17" t="s">
        <v>39</v>
      </c>
    </row>
    <row r="27" spans="1:11" ht="14.25">
      <c r="A27" s="10" t="s">
        <v>40</v>
      </c>
      <c r="B27" s="15">
        <v>3</v>
      </c>
      <c r="C27" s="12">
        <v>2</v>
      </c>
      <c r="D27" s="13">
        <f t="shared" si="0"/>
        <v>1</v>
      </c>
      <c r="E27" s="13">
        <f t="shared" si="1"/>
        <v>0</v>
      </c>
      <c r="F27" s="13">
        <v>0</v>
      </c>
      <c r="G27" s="13">
        <v>0</v>
      </c>
      <c r="H27" s="13">
        <f t="shared" si="2"/>
        <v>3</v>
      </c>
      <c r="I27" s="13">
        <f t="shared" si="2"/>
        <v>2</v>
      </c>
      <c r="J27" s="13">
        <f t="shared" si="2"/>
        <v>1</v>
      </c>
      <c r="K27" s="16" t="s">
        <v>33</v>
      </c>
    </row>
    <row r="28" spans="1:11" ht="14.25">
      <c r="A28" s="10" t="s">
        <v>41</v>
      </c>
      <c r="B28" s="15">
        <v>6</v>
      </c>
      <c r="C28" s="12">
        <v>3</v>
      </c>
      <c r="D28" s="13">
        <f t="shared" si="0"/>
        <v>3</v>
      </c>
      <c r="E28" s="13">
        <f t="shared" si="1"/>
        <v>0</v>
      </c>
      <c r="F28" s="13">
        <v>0</v>
      </c>
      <c r="G28" s="13">
        <v>0</v>
      </c>
      <c r="H28" s="13">
        <f t="shared" si="2"/>
        <v>6</v>
      </c>
      <c r="I28" s="13">
        <f t="shared" si="2"/>
        <v>3</v>
      </c>
      <c r="J28" s="13">
        <f t="shared" si="2"/>
        <v>3</v>
      </c>
      <c r="K28" s="16" t="s">
        <v>33</v>
      </c>
    </row>
    <row r="29" spans="1:11" ht="14.25">
      <c r="A29" s="10" t="s">
        <v>42</v>
      </c>
      <c r="B29" s="15">
        <v>5</v>
      </c>
      <c r="C29" s="12" t="s">
        <v>43</v>
      </c>
      <c r="D29" s="13">
        <v>5</v>
      </c>
      <c r="E29" s="13">
        <f t="shared" si="1"/>
        <v>3</v>
      </c>
      <c r="F29" s="13">
        <v>0</v>
      </c>
      <c r="G29" s="13">
        <v>3</v>
      </c>
      <c r="H29" s="13">
        <f t="shared" si="2"/>
        <v>2</v>
      </c>
      <c r="I29" s="13">
        <f>0</f>
        <v>0</v>
      </c>
      <c r="J29" s="13">
        <f t="shared" si="2"/>
        <v>2</v>
      </c>
      <c r="K29" s="14"/>
    </row>
    <row r="30" spans="1:11" ht="14.25">
      <c r="A30" s="10" t="s">
        <v>44</v>
      </c>
      <c r="B30" s="15">
        <v>3</v>
      </c>
      <c r="C30" s="12">
        <v>1</v>
      </c>
      <c r="D30" s="13">
        <f t="shared" ref="D30:D35" si="3">B30-C30</f>
        <v>2</v>
      </c>
      <c r="E30" s="13">
        <f>F30+G30</f>
        <v>2</v>
      </c>
      <c r="F30" s="13">
        <v>1</v>
      </c>
      <c r="G30" s="13">
        <v>1</v>
      </c>
      <c r="H30" s="13">
        <f t="shared" si="2"/>
        <v>1</v>
      </c>
      <c r="I30" s="13">
        <f t="shared" si="2"/>
        <v>0</v>
      </c>
      <c r="J30" s="13">
        <f t="shared" si="2"/>
        <v>1</v>
      </c>
      <c r="K30" s="14"/>
    </row>
    <row r="31" spans="1:11" ht="14.25">
      <c r="A31" s="10" t="s">
        <v>45</v>
      </c>
      <c r="B31" s="15">
        <v>5</v>
      </c>
      <c r="C31" s="12">
        <v>2</v>
      </c>
      <c r="D31" s="13">
        <f t="shared" si="3"/>
        <v>3</v>
      </c>
      <c r="E31" s="13">
        <f t="shared" si="1"/>
        <v>2</v>
      </c>
      <c r="F31" s="13">
        <v>0</v>
      </c>
      <c r="G31" s="13">
        <v>2</v>
      </c>
      <c r="H31" s="13">
        <f t="shared" si="2"/>
        <v>3</v>
      </c>
      <c r="I31" s="13">
        <f t="shared" si="2"/>
        <v>2</v>
      </c>
      <c r="J31" s="13">
        <f t="shared" si="2"/>
        <v>1</v>
      </c>
      <c r="K31" s="14"/>
    </row>
    <row r="32" spans="1:11" ht="14.25">
      <c r="A32" s="10" t="s">
        <v>46</v>
      </c>
      <c r="B32" s="15">
        <v>5</v>
      </c>
      <c r="C32" s="12">
        <v>3</v>
      </c>
      <c r="D32" s="13">
        <f t="shared" si="3"/>
        <v>2</v>
      </c>
      <c r="E32" s="13">
        <f t="shared" si="1"/>
        <v>0</v>
      </c>
      <c r="F32" s="13">
        <v>0</v>
      </c>
      <c r="G32" s="13">
        <v>0</v>
      </c>
      <c r="H32" s="13">
        <f t="shared" si="2"/>
        <v>5</v>
      </c>
      <c r="I32" s="13">
        <f t="shared" si="2"/>
        <v>3</v>
      </c>
      <c r="J32" s="13">
        <f t="shared" si="2"/>
        <v>2</v>
      </c>
      <c r="K32" s="14" t="s">
        <v>47</v>
      </c>
    </row>
    <row r="33" spans="1:11" ht="14.25">
      <c r="A33" s="10" t="s">
        <v>48</v>
      </c>
      <c r="B33" s="15">
        <v>0</v>
      </c>
      <c r="C33" s="12">
        <v>0</v>
      </c>
      <c r="D33" s="13">
        <f t="shared" si="3"/>
        <v>0</v>
      </c>
      <c r="E33" s="13">
        <f t="shared" si="1"/>
        <v>0</v>
      </c>
      <c r="F33" s="13">
        <v>0</v>
      </c>
      <c r="G33" s="13">
        <v>0</v>
      </c>
      <c r="H33" s="13">
        <f t="shared" si="2"/>
        <v>0</v>
      </c>
      <c r="I33" s="13">
        <f t="shared" si="2"/>
        <v>0</v>
      </c>
      <c r="J33" s="13">
        <f t="shared" si="2"/>
        <v>0</v>
      </c>
      <c r="K33" s="14"/>
    </row>
    <row r="34" spans="1:11" ht="14.25">
      <c r="A34" s="10" t="s">
        <v>49</v>
      </c>
      <c r="B34" s="15">
        <v>6</v>
      </c>
      <c r="C34" s="12">
        <v>2</v>
      </c>
      <c r="D34" s="13">
        <f t="shared" si="3"/>
        <v>4</v>
      </c>
      <c r="E34" s="13">
        <f t="shared" si="1"/>
        <v>0</v>
      </c>
      <c r="F34" s="13">
        <v>0</v>
      </c>
      <c r="G34" s="13">
        <v>0</v>
      </c>
      <c r="H34" s="13">
        <f t="shared" si="2"/>
        <v>6</v>
      </c>
      <c r="I34" s="13">
        <f t="shared" si="2"/>
        <v>2</v>
      </c>
      <c r="J34" s="13">
        <f t="shared" si="2"/>
        <v>4</v>
      </c>
      <c r="K34" s="14"/>
    </row>
    <row r="35" spans="1:11" ht="14.25">
      <c r="A35" s="10" t="s">
        <v>50</v>
      </c>
      <c r="B35" s="15">
        <v>2</v>
      </c>
      <c r="C35" s="12">
        <v>0</v>
      </c>
      <c r="D35" s="13">
        <f t="shared" si="3"/>
        <v>2</v>
      </c>
      <c r="E35" s="13">
        <f t="shared" si="1"/>
        <v>0</v>
      </c>
      <c r="F35" s="13">
        <v>0</v>
      </c>
      <c r="G35" s="13">
        <v>0</v>
      </c>
      <c r="H35" s="13">
        <f t="shared" si="2"/>
        <v>2</v>
      </c>
      <c r="I35" s="13">
        <f t="shared" si="2"/>
        <v>0</v>
      </c>
      <c r="J35" s="13">
        <f t="shared" si="2"/>
        <v>2</v>
      </c>
      <c r="K35" s="14"/>
    </row>
    <row r="36" spans="1:11" ht="14.25">
      <c r="A36" s="10" t="s">
        <v>51</v>
      </c>
      <c r="B36" s="15">
        <f>SUM(B5:B35)</f>
        <v>167</v>
      </c>
      <c r="C36" s="15">
        <f t="shared" ref="C36:J36" si="4">SUM(C5:C35)</f>
        <v>66</v>
      </c>
      <c r="D36" s="15">
        <f t="shared" si="4"/>
        <v>101</v>
      </c>
      <c r="E36" s="15">
        <f t="shared" si="4"/>
        <v>42</v>
      </c>
      <c r="F36" s="15">
        <f t="shared" si="4"/>
        <v>11</v>
      </c>
      <c r="G36" s="15">
        <f t="shared" si="4"/>
        <v>31</v>
      </c>
      <c r="H36" s="15">
        <f t="shared" si="4"/>
        <v>125</v>
      </c>
      <c r="I36" s="18">
        <f>SUM(I5:I35)</f>
        <v>55</v>
      </c>
      <c r="J36" s="15">
        <f t="shared" si="4"/>
        <v>70</v>
      </c>
      <c r="K36" s="14"/>
    </row>
  </sheetData>
  <mergeCells count="9">
    <mergeCell ref="A1:K1"/>
    <mergeCell ref="A2:K2"/>
    <mergeCell ref="A3:A4"/>
    <mergeCell ref="B3:B4"/>
    <mergeCell ref="C3:C4"/>
    <mergeCell ref="D3:D4"/>
    <mergeCell ref="E3:G3"/>
    <mergeCell ref="H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2017-03-16T12:23:50Z</dcterms:modified>
</cp:coreProperties>
</file>